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0DEA293-BB2A-4D14-A799-A533524BF307}" xr6:coauthVersionLast="47" xr6:coauthVersionMax="47" xr10:uidLastSave="{00000000-0000-0000-0000-000000000000}"/>
  <bookViews>
    <workbookView xWindow="3288" yWindow="2232" windowWidth="23052" windowHeight="12960" xr2:uid="{00000000-000D-0000-FFFF-FFFF00000000}"/>
  </bookViews>
  <sheets>
    <sheet name="15." sheetId="1" r:id="rId1"/>
    <sheet name=" ЕСЛИ + ЕСЛИ 2" sheetId="11" r:id="rId2"/>
    <sheet name=" ЕСЛИ + ЕСЛИ 3" sheetId="10" r:id="rId3"/>
    <sheet name="ЕСЛИ + И (ИЛИ)" sheetId="3" r:id="rId4"/>
    <sheet name="ВПР + ЕСЛИ" sheetId="12" r:id="rId5"/>
    <sheet name="Контакты" sheetId="2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2" l="1"/>
  <c r="E3" i="3"/>
  <c r="D3" i="10"/>
  <c r="E2" i="11"/>
  <c r="F3" i="3"/>
</calcChain>
</file>

<file path=xl/sharedStrings.xml><?xml version="1.0" encoding="utf-8"?>
<sst xmlns="http://schemas.openxmlformats.org/spreadsheetml/2006/main" count="115" uniqueCount="81">
  <si>
    <t>Фамилия Имя Отчество</t>
  </si>
  <si>
    <t>Стаж</t>
  </si>
  <si>
    <t>Смирнова Алиса Владимировна</t>
  </si>
  <si>
    <t>Иванов Леонид Сергеевич</t>
  </si>
  <si>
    <t>Петрова Ольга Александровна</t>
  </si>
  <si>
    <t>Соколов Игорь Андреевич</t>
  </si>
  <si>
    <t>Кузнецова Екатерина Николаевна</t>
  </si>
  <si>
    <t>Морозов Максим Иванович</t>
  </si>
  <si>
    <t>Николаева Анна Дмитриевна</t>
  </si>
  <si>
    <t>Лебедев Артем Алексеевич</t>
  </si>
  <si>
    <t>Волков Илья Владимирович</t>
  </si>
  <si>
    <t>Павлова Анастасия Ивановна</t>
  </si>
  <si>
    <t>Семенов Даниил Артемович</t>
  </si>
  <si>
    <t>Григорьева Елена Олеговна</t>
  </si>
  <si>
    <t>Богданов Михаил Денисович</t>
  </si>
  <si>
    <t>Федорова Виктория Петровна</t>
  </si>
  <si>
    <t>Козлов Дмитрий Игоревич</t>
  </si>
  <si>
    <t>Балл</t>
  </si>
  <si>
    <t>Оценка</t>
  </si>
  <si>
    <t>Балл 1</t>
  </si>
  <si>
    <t>Балл 2</t>
  </si>
  <si>
    <t>Результат (И)</t>
  </si>
  <si>
    <t>Результат (ИЛИ)</t>
  </si>
  <si>
    <t>Андреева Мария Сергеевна</t>
  </si>
  <si>
    <t>Белов Максим Владимирович</t>
  </si>
  <si>
    <t>Ковалева Анастасия Игоревна</t>
  </si>
  <si>
    <t>Данилов Александр Андреевич</t>
  </si>
  <si>
    <t>Щербакова Ольга Ивановна</t>
  </si>
  <si>
    <t>Федотов Артем Михайлович</t>
  </si>
  <si>
    <t>Тимофеева Елена Дмитриевна</t>
  </si>
  <si>
    <t>Соловьев Алексей Викторович</t>
  </si>
  <si>
    <t>Исаева Анастасия Павловна</t>
  </si>
  <si>
    <t>Орлов Андрей Денисович</t>
  </si>
  <si>
    <t>Кудрявцева Мария Александровна</t>
  </si>
  <si>
    <t>Романов Дмитрий Игоревич</t>
  </si>
  <si>
    <t>Ильина Анна Владимировна</t>
  </si>
  <si>
    <t>Васильева Екатерина Алексеевна</t>
  </si>
  <si>
    <t>Морозов Михаил Сергеевич</t>
  </si>
  <si>
    <t>Голубева Ольга Петровна</t>
  </si>
  <si>
    <t>Семенов Владимир Васильевич</t>
  </si>
  <si>
    <t>Павлова Александра Игоревна</t>
  </si>
  <si>
    <t>Зайцев Иван Андреевич</t>
  </si>
  <si>
    <t>Николаева Анастасия Дмитриевна</t>
  </si>
  <si>
    <t>Козлов Артем Сергеевич</t>
  </si>
  <si>
    <t>Волкова Елена Алексеевна</t>
  </si>
  <si>
    <t>Лебедев Денис Павлович</t>
  </si>
  <si>
    <t>Федорова Мария Викторовна</t>
  </si>
  <si>
    <t>Михайлов Игорь Анатольевич</t>
  </si>
  <si>
    <t>Соколова Ольга Дмитриевна</t>
  </si>
  <si>
    <t>Петров Алексей Владимирович</t>
  </si>
  <si>
    <t>Кузнецова Екатерина Ивановна</t>
  </si>
  <si>
    <t>Смирнов Максим Александрович</t>
  </si>
  <si>
    <t>Иванова Анна Сергеевна</t>
  </si>
  <si>
    <t>Надбавка</t>
  </si>
  <si>
    <t>Оклад</t>
  </si>
  <si>
    <t>ФИО</t>
  </si>
  <si>
    <t>№</t>
  </si>
  <si>
    <t>Начальник отдела</t>
  </si>
  <si>
    <t>Голубев Иван Васильевич</t>
  </si>
  <si>
    <t>Директор</t>
  </si>
  <si>
    <t>Волкова Дарья Андреевна</t>
  </si>
  <si>
    <t>Менеджер</t>
  </si>
  <si>
    <t>Семенова Ирина Владимировна</t>
  </si>
  <si>
    <t>Секретарь</t>
  </si>
  <si>
    <t>Павлов Андрей Викторович</t>
  </si>
  <si>
    <t>Зайцев Максим Александрович</t>
  </si>
  <si>
    <t>Стажер</t>
  </si>
  <si>
    <t>Смирнов Александр Игоревич</t>
  </si>
  <si>
    <t>Кузнецова Елена Александровна</t>
  </si>
  <si>
    <t>Иванов Сергей Павлович</t>
  </si>
  <si>
    <t>Соколов Андрей Михайлович</t>
  </si>
  <si>
    <t>Петрова Марина Александровна</t>
  </si>
  <si>
    <t>Никитина Ольга Викторовна</t>
  </si>
  <si>
    <t>Лебедев Дмитрий Александрович</t>
  </si>
  <si>
    <t>Крылов Артемий Иванович</t>
  </si>
  <si>
    <t>Григорьева Екатерина Владимировна</t>
  </si>
  <si>
    <t>Макарова Анастасия Сергеевна</t>
  </si>
  <si>
    <t>Оклад (филиал 2)</t>
  </si>
  <si>
    <t>Оклад (филиал 1)</t>
  </si>
  <si>
    <t>Должность</t>
  </si>
  <si>
    <t>Филиал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</si>
</sst>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0" xfId="2"/>
  </cellXfs>
  <cellStyles count="3">
    <cellStyle name="Обычный" xfId="0" builtinId="0"/>
    <cellStyle name="Обычный 2" xfId="1" xr:uid="{9B6976EB-053E-4B2B-A3BD-FCF4A231A90C}"/>
    <cellStyle name="Обычный 2 2" xfId="2" xr:uid="{22370E75-9380-42C0-96A9-1195017B1316}"/>
  </cellStyles>
  <dxfs count="0"/>
  <tableStyles count="0" defaultTableStyle="TableStyleMedium2" defaultPivotStyle="PivotStyleLight16"/>
  <colors>
    <mruColors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7</xdr:col>
      <xdr:colOff>247650</xdr:colOff>
      <xdr:row>18</xdr:row>
      <xdr:rowOff>152400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63FD73-FBA8-4264-B81D-E7E869761646}"/>
            </a:ext>
          </a:extLst>
        </xdr:cNvPr>
        <xdr:cNvSpPr/>
      </xdr:nvSpPr>
      <xdr:spPr>
        <a:xfrm>
          <a:off x="619125" y="228600"/>
          <a:ext cx="3895725" cy="33528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/>
            <a:t>Использование функций и вложенных функций в формулах </a:t>
          </a:r>
          <a:r>
            <a:rPr lang="en-US" sz="2000"/>
            <a:t>Excel.</a:t>
          </a:r>
          <a:endParaRPr lang="ru-R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26670</xdr:rowOff>
    </xdr:from>
    <xdr:to>
      <xdr:col>13</xdr:col>
      <xdr:colOff>552450</xdr:colOff>
      <xdr:row>19</xdr:row>
      <xdr:rowOff>38100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785F1974-0D63-4E9E-91EC-181F74E82231}"/>
            </a:ext>
          </a:extLst>
        </xdr:cNvPr>
        <xdr:cNvSpPr/>
      </xdr:nvSpPr>
      <xdr:spPr>
        <a:xfrm>
          <a:off x="4954905" y="209550"/>
          <a:ext cx="4810125" cy="3303270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Используя вложение одной функции ЕСЛИ в другую, заполнить столбец Надбавка в соответствии с условиями:</a:t>
          </a:r>
        </a:p>
        <a:p>
          <a:pPr algn="ctr"/>
          <a:endParaRPr lang="ru-RU" sz="18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1) Стаж больше 10 лет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- </a:t>
          </a:r>
          <a:r>
            <a:rPr lang="ru-RU" sz="1800" b="0">
              <a:solidFill>
                <a:schemeClr val="tx1"/>
              </a:solidFill>
              <a:latin typeface="+mn-lt"/>
            </a:rPr>
            <a:t>надбавка 10000</a:t>
          </a: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2) Стаж равен 10 годам или больше 5, то надбавка 5000</a:t>
          </a: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3) Стаж меньше</a:t>
          </a:r>
          <a:r>
            <a:rPr lang="en-US" sz="1800" b="0">
              <a:solidFill>
                <a:schemeClr val="tx1"/>
              </a:solidFill>
              <a:latin typeface="+mn-lt"/>
            </a:rPr>
            <a:t> </a:t>
          </a:r>
          <a:r>
            <a:rPr lang="ru-RU" sz="1800" b="0">
              <a:solidFill>
                <a:schemeClr val="tx1"/>
              </a:solidFill>
              <a:latin typeface="+mn-lt"/>
            </a:rPr>
            <a:t>или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равен</a:t>
          </a:r>
          <a:r>
            <a:rPr lang="ru-RU" sz="1800" b="0">
              <a:solidFill>
                <a:schemeClr val="tx1"/>
              </a:solidFill>
              <a:latin typeface="+mn-lt"/>
            </a:rPr>
            <a:t> 5 лет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- надбавка 0</a:t>
          </a:r>
          <a:endParaRPr lang="ru-RU" sz="18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13</xdr:col>
      <xdr:colOff>606742</xdr:colOff>
      <xdr:row>1</xdr:row>
      <xdr:rowOff>0</xdr:rowOff>
    </xdr:from>
    <xdr:to>
      <xdr:col>21</xdr:col>
      <xdr:colOff>30479</xdr:colOff>
      <xdr:row>19</xdr:row>
      <xdr:rowOff>81130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B6E7589-03A0-2746-85AE-659AA50FE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9322" y="182880"/>
          <a:ext cx="4300537" cy="3372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</xdr:colOff>
      <xdr:row>17</xdr:row>
      <xdr:rowOff>137160</xdr:rowOff>
    </xdr:from>
    <xdr:to>
      <xdr:col>5</xdr:col>
      <xdr:colOff>30480</xdr:colOff>
      <xdr:row>29</xdr:row>
      <xdr:rowOff>148590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7769EB3D-4061-42E0-804C-227B54B1049B}"/>
            </a:ext>
          </a:extLst>
        </xdr:cNvPr>
        <xdr:cNvSpPr/>
      </xdr:nvSpPr>
      <xdr:spPr>
        <a:xfrm>
          <a:off x="653415" y="3246120"/>
          <a:ext cx="4048125" cy="2205990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0">
              <a:solidFill>
                <a:schemeClr val="tx1"/>
              </a:solidFill>
              <a:latin typeface="+mn-lt"/>
            </a:rPr>
            <a:t>Используя вложение одной функции ЕСЛИ в другую, заполнить столбец Оценка в соответствии с условиями если:</a:t>
          </a:r>
        </a:p>
        <a:p>
          <a:pPr algn="ctr"/>
          <a:r>
            <a:rPr lang="ru-RU" sz="1400" b="0">
              <a:solidFill>
                <a:schemeClr val="tx1"/>
              </a:solidFill>
              <a:latin typeface="+mn-lt"/>
            </a:rPr>
            <a:t>1) Балл</a:t>
          </a:r>
          <a:r>
            <a:rPr lang="ru-RU" sz="1400" b="0" baseline="0">
              <a:solidFill>
                <a:schemeClr val="tx1"/>
              </a:solidFill>
              <a:latin typeface="+mn-lt"/>
            </a:rPr>
            <a:t> более 80 - отлично</a:t>
          </a:r>
        </a:p>
        <a:p>
          <a:pPr algn="ctr"/>
          <a:r>
            <a:rPr lang="ru-RU" sz="1400" b="0" baseline="0">
              <a:solidFill>
                <a:schemeClr val="tx1"/>
              </a:solidFill>
              <a:latin typeface="+mn-lt"/>
            </a:rPr>
            <a:t>2) Балл более 60 - хорошо</a:t>
          </a:r>
        </a:p>
        <a:p>
          <a:pPr algn="ctr"/>
          <a:r>
            <a:rPr lang="ru-RU" sz="1400" b="0" baseline="0">
              <a:solidFill>
                <a:schemeClr val="tx1"/>
              </a:solidFill>
              <a:latin typeface="+mn-lt"/>
            </a:rPr>
            <a:t>3) Балл более 40 - удовлетварительно</a:t>
          </a:r>
        </a:p>
        <a:p>
          <a:pPr algn="ctr"/>
          <a:r>
            <a:rPr lang="ru-RU" sz="1400" b="0" baseline="0">
              <a:solidFill>
                <a:schemeClr val="tx1"/>
              </a:solidFill>
              <a:latin typeface="+mn-lt"/>
            </a:rPr>
            <a:t>4) Балл менее 40 - не удовлетворительно</a:t>
          </a:r>
          <a:endParaRPr lang="ru-RU" sz="14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5</xdr:col>
      <xdr:colOff>296106</xdr:colOff>
      <xdr:row>1</xdr:row>
      <xdr:rowOff>60960</xdr:rowOff>
    </xdr:from>
    <xdr:to>
      <xdr:col>18</xdr:col>
      <xdr:colOff>304663</xdr:colOff>
      <xdr:row>29</xdr:row>
      <xdr:rowOff>149752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F223F03-3044-C919-3F6E-A9BEB5CB9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7166" y="243840"/>
          <a:ext cx="7933357" cy="520943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1</xdr:row>
      <xdr:rowOff>15240</xdr:rowOff>
    </xdr:from>
    <xdr:to>
      <xdr:col>14</xdr:col>
      <xdr:colOff>596265</xdr:colOff>
      <xdr:row>16</xdr:row>
      <xdr:rowOff>121920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3E1515A-EC87-41D8-AAF3-AEDF6D6EEA2D}"/>
            </a:ext>
          </a:extLst>
        </xdr:cNvPr>
        <xdr:cNvSpPr/>
      </xdr:nvSpPr>
      <xdr:spPr>
        <a:xfrm>
          <a:off x="6911340" y="198120"/>
          <a:ext cx="4810125" cy="2849880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Проходной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балл равен 60.</a:t>
          </a:r>
        </a:p>
        <a:p>
          <a:pPr algn="ctr"/>
          <a:endParaRPr lang="ru-RU" sz="180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800" b="0" baseline="0">
              <a:solidFill>
                <a:schemeClr val="tx1"/>
              </a:solidFill>
              <a:latin typeface="+mn-lt"/>
            </a:rPr>
            <a:t>Заполните столбец </a:t>
          </a:r>
          <a:r>
            <a:rPr lang="en-US" sz="1800" b="0" baseline="0">
              <a:solidFill>
                <a:schemeClr val="tx1"/>
              </a:solidFill>
              <a:latin typeface="+mn-lt"/>
            </a:rPr>
            <a:t>E3:E17 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используя оператор ЕСЛИ и И</a:t>
          </a:r>
        </a:p>
        <a:p>
          <a:pPr algn="ctr"/>
          <a:endParaRPr lang="ru-RU" sz="180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Заполните столбец </a:t>
          </a:r>
          <a:r>
            <a:rPr lang="en-US" sz="1800" b="0">
              <a:solidFill>
                <a:schemeClr val="tx1"/>
              </a:solidFill>
              <a:latin typeface="+mn-lt"/>
            </a:rPr>
            <a:t>F3:F17 </a:t>
          </a:r>
          <a:r>
            <a:rPr lang="ru-RU" sz="1800" b="0">
              <a:solidFill>
                <a:schemeClr val="tx1"/>
              </a:solidFill>
              <a:latin typeface="+mn-lt"/>
            </a:rPr>
            <a:t>используя оператор ЕСЛИ и ИЛИ</a:t>
          </a:r>
        </a:p>
        <a:p>
          <a:pPr algn="ctr"/>
          <a:endParaRPr lang="ru-RU" sz="18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17</xdr:row>
      <xdr:rowOff>152400</xdr:rowOff>
    </xdr:from>
    <xdr:to>
      <xdr:col>3</xdr:col>
      <xdr:colOff>746760</xdr:colOff>
      <xdr:row>29</xdr:row>
      <xdr:rowOff>17145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B3B75B54-2075-4CA1-98B6-45710CACA924}"/>
            </a:ext>
          </a:extLst>
        </xdr:cNvPr>
        <xdr:cNvSpPr/>
      </xdr:nvSpPr>
      <xdr:spPr>
        <a:xfrm>
          <a:off x="80010" y="3261360"/>
          <a:ext cx="4911090" cy="2059305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Заполните столбец Оклад, учитывая Должность работника и Номер филиала.</a:t>
          </a: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При решении необходимо использовать комбинацию функций ВПР и ЕСЛИ.</a:t>
          </a:r>
        </a:p>
      </xdr:txBody>
    </xdr:sp>
    <xdr:clientData/>
  </xdr:twoCellAnchor>
  <xdr:twoCellAnchor editAs="oneCell">
    <xdr:from>
      <xdr:col>5</xdr:col>
      <xdr:colOff>7620</xdr:colOff>
      <xdr:row>7</xdr:row>
      <xdr:rowOff>175261</xdr:rowOff>
    </xdr:from>
    <xdr:to>
      <xdr:col>8</xdr:col>
      <xdr:colOff>427065</xdr:colOff>
      <xdr:row>26</xdr:row>
      <xdr:rowOff>22861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B754CB2-17DA-D80B-492F-F05BCE100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1927"/>
        <a:stretch/>
      </xdr:blipFill>
      <xdr:spPr>
        <a:xfrm>
          <a:off x="5654040" y="1455421"/>
          <a:ext cx="3977985" cy="332232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5F92B45-07D3-423B-B4FF-7F880D1779FD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934A-428D-432D-B028-272FC8B4F835}">
  <sheetPr>
    <tabColor theme="5" tint="0.59999389629810485"/>
  </sheetPr>
  <dimension ref="A1:E31"/>
  <sheetViews>
    <sheetView workbookViewId="0"/>
  </sheetViews>
  <sheetFormatPr defaultRowHeight="14.4" x14ac:dyDescent="0.3"/>
  <cols>
    <col min="1" max="1" width="3.109375" bestFit="1" customWidth="1"/>
    <col min="2" max="2" width="33.44140625" bestFit="1" customWidth="1"/>
  </cols>
  <sheetData>
    <row r="1" spans="1:5" x14ac:dyDescent="0.3">
      <c r="A1" s="3" t="s">
        <v>56</v>
      </c>
      <c r="B1" s="3" t="s">
        <v>55</v>
      </c>
      <c r="C1" s="3" t="s">
        <v>54</v>
      </c>
      <c r="D1" s="3" t="s">
        <v>1</v>
      </c>
      <c r="E1" s="3" t="s">
        <v>53</v>
      </c>
    </row>
    <row r="2" spans="1:5" x14ac:dyDescent="0.3">
      <c r="A2" s="1">
        <v>1</v>
      </c>
      <c r="B2" s="1" t="s">
        <v>52</v>
      </c>
      <c r="C2" s="1">
        <v>53800</v>
      </c>
      <c r="D2" s="1">
        <v>12</v>
      </c>
      <c r="E2" s="1">
        <f>IF(D2&gt;10,10000,IF(D2&gt;5,5000,0))</f>
        <v>10000</v>
      </c>
    </row>
    <row r="3" spans="1:5" x14ac:dyDescent="0.3">
      <c r="A3" s="1">
        <v>2</v>
      </c>
      <c r="B3" s="1" t="s">
        <v>51</v>
      </c>
      <c r="C3" s="1">
        <v>50300</v>
      </c>
      <c r="D3" s="1">
        <v>3</v>
      </c>
      <c r="E3" s="1"/>
    </row>
    <row r="4" spans="1:5" x14ac:dyDescent="0.3">
      <c r="A4" s="1">
        <v>3</v>
      </c>
      <c r="B4" s="1" t="s">
        <v>50</v>
      </c>
      <c r="C4" s="1">
        <v>61400</v>
      </c>
      <c r="D4" s="1">
        <v>21</v>
      </c>
      <c r="E4" s="1"/>
    </row>
    <row r="5" spans="1:5" x14ac:dyDescent="0.3">
      <c r="A5" s="1">
        <v>4</v>
      </c>
      <c r="B5" s="1" t="s">
        <v>49</v>
      </c>
      <c r="C5" s="1">
        <v>42500</v>
      </c>
      <c r="D5" s="1">
        <v>8</v>
      </c>
      <c r="E5" s="1"/>
    </row>
    <row r="6" spans="1:5" x14ac:dyDescent="0.3">
      <c r="A6" s="1">
        <v>5</v>
      </c>
      <c r="B6" s="1" t="s">
        <v>48</v>
      </c>
      <c r="C6" s="1">
        <v>47700</v>
      </c>
      <c r="D6" s="1">
        <v>17</v>
      </c>
      <c r="E6" s="1"/>
    </row>
    <row r="7" spans="1:5" x14ac:dyDescent="0.3">
      <c r="A7" s="1">
        <v>6</v>
      </c>
      <c r="B7" s="1" t="s">
        <v>47</v>
      </c>
      <c r="C7" s="1">
        <v>47100</v>
      </c>
      <c r="D7" s="1">
        <v>24</v>
      </c>
      <c r="E7" s="1"/>
    </row>
    <row r="8" spans="1:5" x14ac:dyDescent="0.3">
      <c r="A8" s="1">
        <v>7</v>
      </c>
      <c r="B8" s="1" t="s">
        <v>46</v>
      </c>
      <c r="C8" s="1">
        <v>56200</v>
      </c>
      <c r="D8" s="1">
        <v>5</v>
      </c>
      <c r="E8" s="1"/>
    </row>
    <row r="9" spans="1:5" x14ac:dyDescent="0.3">
      <c r="A9" s="1">
        <v>8</v>
      </c>
      <c r="B9" s="1" t="s">
        <v>45</v>
      </c>
      <c r="C9" s="1">
        <v>45000</v>
      </c>
      <c r="D9" s="1">
        <v>19</v>
      </c>
      <c r="E9" s="1"/>
    </row>
    <row r="10" spans="1:5" x14ac:dyDescent="0.3">
      <c r="A10" s="1">
        <v>9</v>
      </c>
      <c r="B10" s="1" t="s">
        <v>44</v>
      </c>
      <c r="C10" s="1">
        <v>55300</v>
      </c>
      <c r="D10" s="1">
        <v>10</v>
      </c>
      <c r="E10" s="1"/>
    </row>
    <row r="11" spans="1:5" x14ac:dyDescent="0.3">
      <c r="A11" s="1">
        <v>10</v>
      </c>
      <c r="B11" s="1" t="s">
        <v>43</v>
      </c>
      <c r="C11" s="1">
        <v>40700</v>
      </c>
      <c r="D11" s="1">
        <v>14</v>
      </c>
      <c r="E11" s="1"/>
    </row>
    <row r="12" spans="1:5" x14ac:dyDescent="0.3">
      <c r="A12" s="1">
        <v>11</v>
      </c>
      <c r="B12" s="1" t="s">
        <v>42</v>
      </c>
      <c r="C12" s="1">
        <v>49300</v>
      </c>
      <c r="D12" s="1">
        <v>23</v>
      </c>
      <c r="E12" s="1"/>
    </row>
    <row r="13" spans="1:5" x14ac:dyDescent="0.3">
      <c r="A13" s="1">
        <v>12</v>
      </c>
      <c r="B13" s="1" t="s">
        <v>41</v>
      </c>
      <c r="C13" s="1">
        <v>60700</v>
      </c>
      <c r="D13" s="1">
        <v>2</v>
      </c>
      <c r="E13" s="1"/>
    </row>
    <row r="14" spans="1:5" x14ac:dyDescent="0.3">
      <c r="A14" s="1">
        <v>13</v>
      </c>
      <c r="B14" s="1" t="s">
        <v>40</v>
      </c>
      <c r="C14" s="1">
        <v>41100</v>
      </c>
      <c r="D14" s="1">
        <v>7</v>
      </c>
      <c r="E14" s="1"/>
    </row>
    <row r="15" spans="1:5" x14ac:dyDescent="0.3">
      <c r="A15" s="1">
        <v>14</v>
      </c>
      <c r="B15" s="1" t="s">
        <v>39</v>
      </c>
      <c r="C15" s="1">
        <v>46400</v>
      </c>
      <c r="D15" s="1">
        <v>16</v>
      </c>
      <c r="E15" s="1"/>
    </row>
    <row r="16" spans="1:5" x14ac:dyDescent="0.3">
      <c r="A16" s="1">
        <v>15</v>
      </c>
      <c r="B16" s="1" t="s">
        <v>38</v>
      </c>
      <c r="C16" s="1">
        <v>51800</v>
      </c>
      <c r="D16" s="1">
        <v>9</v>
      </c>
      <c r="E16" s="1"/>
    </row>
    <row r="17" spans="1:5" x14ac:dyDescent="0.3">
      <c r="A17" s="1">
        <v>16</v>
      </c>
      <c r="B17" s="1" t="s">
        <v>37</v>
      </c>
      <c r="C17" s="1">
        <v>59300</v>
      </c>
      <c r="D17" s="1">
        <v>20</v>
      </c>
      <c r="E17" s="1"/>
    </row>
    <row r="18" spans="1:5" x14ac:dyDescent="0.3">
      <c r="A18" s="1">
        <v>17</v>
      </c>
      <c r="B18" s="1" t="s">
        <v>36</v>
      </c>
      <c r="C18" s="1">
        <v>44200</v>
      </c>
      <c r="D18" s="1">
        <v>4</v>
      </c>
      <c r="E18" s="1"/>
    </row>
    <row r="19" spans="1:5" x14ac:dyDescent="0.3">
      <c r="A19" s="1">
        <v>18</v>
      </c>
      <c r="B19" s="1" t="s">
        <v>35</v>
      </c>
      <c r="C19" s="1">
        <v>42500</v>
      </c>
      <c r="D19" s="1">
        <v>18</v>
      </c>
      <c r="E19" s="1"/>
    </row>
    <row r="20" spans="1:5" x14ac:dyDescent="0.3">
      <c r="A20" s="1">
        <v>19</v>
      </c>
      <c r="B20" s="1" t="s">
        <v>34</v>
      </c>
      <c r="C20" s="1">
        <v>49900</v>
      </c>
      <c r="D20" s="1">
        <v>11</v>
      </c>
      <c r="E20" s="1"/>
    </row>
    <row r="21" spans="1:5" x14ac:dyDescent="0.3">
      <c r="A21" s="1">
        <v>20</v>
      </c>
      <c r="B21" s="1" t="s">
        <v>33</v>
      </c>
      <c r="C21" s="1">
        <v>40300</v>
      </c>
      <c r="D21" s="1">
        <v>25</v>
      </c>
      <c r="E21" s="1"/>
    </row>
    <row r="22" spans="1:5" x14ac:dyDescent="0.3">
      <c r="A22" s="1">
        <v>21</v>
      </c>
      <c r="B22" s="1" t="s">
        <v>32</v>
      </c>
      <c r="C22" s="1">
        <v>45800</v>
      </c>
      <c r="D22" s="1">
        <v>6</v>
      </c>
      <c r="E22" s="1"/>
    </row>
    <row r="23" spans="1:5" x14ac:dyDescent="0.3">
      <c r="A23" s="1">
        <v>22</v>
      </c>
      <c r="B23" s="1" t="s">
        <v>31</v>
      </c>
      <c r="C23" s="1">
        <v>53200</v>
      </c>
      <c r="D23" s="1">
        <v>13</v>
      </c>
      <c r="E23" s="1"/>
    </row>
    <row r="24" spans="1:5" x14ac:dyDescent="0.3">
      <c r="A24" s="1">
        <v>23</v>
      </c>
      <c r="B24" s="1" t="s">
        <v>30</v>
      </c>
      <c r="C24" s="1">
        <v>51400</v>
      </c>
      <c r="D24" s="1">
        <v>22</v>
      </c>
      <c r="E24" s="1"/>
    </row>
    <row r="25" spans="1:5" x14ac:dyDescent="0.3">
      <c r="A25" s="1">
        <v>24</v>
      </c>
      <c r="B25" s="1" t="s">
        <v>29</v>
      </c>
      <c r="C25" s="1">
        <v>54500</v>
      </c>
      <c r="D25" s="1">
        <v>15</v>
      </c>
      <c r="E25" s="1"/>
    </row>
    <row r="26" spans="1:5" x14ac:dyDescent="0.3">
      <c r="A26" s="1">
        <v>25</v>
      </c>
      <c r="B26" s="1" t="s">
        <v>28</v>
      </c>
      <c r="C26" s="1">
        <v>51000</v>
      </c>
      <c r="D26" s="1">
        <v>1</v>
      </c>
      <c r="E26" s="1"/>
    </row>
    <row r="27" spans="1:5" x14ac:dyDescent="0.3">
      <c r="A27" s="1">
        <v>26</v>
      </c>
      <c r="B27" s="1" t="s">
        <v>27</v>
      </c>
      <c r="C27" s="1">
        <v>41900</v>
      </c>
      <c r="D27" s="1">
        <v>8</v>
      </c>
      <c r="E27" s="1"/>
    </row>
    <row r="28" spans="1:5" x14ac:dyDescent="0.3">
      <c r="A28" s="1">
        <v>27</v>
      </c>
      <c r="B28" s="1" t="s">
        <v>26</v>
      </c>
      <c r="C28" s="1">
        <v>48500</v>
      </c>
      <c r="D28" s="1">
        <v>19</v>
      </c>
      <c r="E28" s="1"/>
    </row>
    <row r="29" spans="1:5" x14ac:dyDescent="0.3">
      <c r="A29" s="1">
        <v>28</v>
      </c>
      <c r="B29" s="1" t="s">
        <v>25</v>
      </c>
      <c r="C29" s="1">
        <v>58400</v>
      </c>
      <c r="D29" s="1">
        <v>5</v>
      </c>
      <c r="E29" s="1"/>
    </row>
    <row r="30" spans="1:5" x14ac:dyDescent="0.3">
      <c r="A30" s="1">
        <v>29</v>
      </c>
      <c r="B30" s="1" t="s">
        <v>24</v>
      </c>
      <c r="C30" s="1">
        <v>60100</v>
      </c>
      <c r="D30" s="1">
        <v>24</v>
      </c>
      <c r="E30" s="1"/>
    </row>
    <row r="31" spans="1:5" x14ac:dyDescent="0.3">
      <c r="A31" s="1">
        <v>30</v>
      </c>
      <c r="B31" s="1" t="s">
        <v>23</v>
      </c>
      <c r="C31" s="1">
        <v>52500</v>
      </c>
      <c r="D31" s="1">
        <v>16</v>
      </c>
      <c r="E3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682E-896C-4EB6-B7A5-624E2B34A307}">
  <sheetPr>
    <tabColor theme="5" tint="0.59999389629810485"/>
  </sheetPr>
  <dimension ref="B2:D17"/>
  <sheetViews>
    <sheetView workbookViewId="0"/>
  </sheetViews>
  <sheetFormatPr defaultRowHeight="14.4" x14ac:dyDescent="0.3"/>
  <cols>
    <col min="2" max="2" width="32.5546875" bestFit="1" customWidth="1"/>
    <col min="4" max="4" width="20.77734375" bestFit="1" customWidth="1"/>
  </cols>
  <sheetData>
    <row r="2" spans="2:4" x14ac:dyDescent="0.3">
      <c r="B2" s="5" t="s">
        <v>0</v>
      </c>
      <c r="C2" s="5" t="s">
        <v>17</v>
      </c>
      <c r="D2" s="5" t="s">
        <v>18</v>
      </c>
    </row>
    <row r="3" spans="2:4" x14ac:dyDescent="0.3">
      <c r="B3" s="2" t="s">
        <v>2</v>
      </c>
      <c r="C3" s="1">
        <v>79</v>
      </c>
      <c r="D3" s="1" t="str">
        <f>IF(C3&gt;80,"отлично",IF(C3&gt;60,"хорошо",IF(C3&gt;40,"удовлетворительно","не удовлетворительно")))</f>
        <v>хорошо</v>
      </c>
    </row>
    <row r="4" spans="2:4" x14ac:dyDescent="0.3">
      <c r="B4" s="2" t="s">
        <v>3</v>
      </c>
      <c r="C4" s="1">
        <v>46</v>
      </c>
      <c r="D4" s="1"/>
    </row>
    <row r="5" spans="2:4" x14ac:dyDescent="0.3">
      <c r="B5" s="2" t="s">
        <v>4</v>
      </c>
      <c r="C5" s="1">
        <v>55</v>
      </c>
      <c r="D5" s="1"/>
    </row>
    <row r="6" spans="2:4" x14ac:dyDescent="0.3">
      <c r="B6" s="2" t="s">
        <v>5</v>
      </c>
      <c r="C6" s="1">
        <v>76</v>
      </c>
      <c r="D6" s="1"/>
    </row>
    <row r="7" spans="2:4" x14ac:dyDescent="0.3">
      <c r="B7" s="2" t="s">
        <v>6</v>
      </c>
      <c r="C7" s="1">
        <v>83</v>
      </c>
      <c r="D7" s="1"/>
    </row>
    <row r="8" spans="2:4" x14ac:dyDescent="0.3">
      <c r="B8" s="2" t="s">
        <v>7</v>
      </c>
      <c r="C8" s="1">
        <v>97</v>
      </c>
      <c r="D8" s="1"/>
    </row>
    <row r="9" spans="2:4" x14ac:dyDescent="0.3">
      <c r="B9" s="2" t="s">
        <v>8</v>
      </c>
      <c r="C9" s="1">
        <v>38</v>
      </c>
      <c r="D9" s="1"/>
    </row>
    <row r="10" spans="2:4" x14ac:dyDescent="0.3">
      <c r="B10" s="2" t="s">
        <v>9</v>
      </c>
      <c r="C10" s="1">
        <v>70</v>
      </c>
      <c r="D10" s="1"/>
    </row>
    <row r="11" spans="2:4" x14ac:dyDescent="0.3">
      <c r="B11" s="2" t="s">
        <v>10</v>
      </c>
      <c r="C11" s="1">
        <v>62</v>
      </c>
      <c r="D11" s="1"/>
    </row>
    <row r="12" spans="2:4" x14ac:dyDescent="0.3">
      <c r="B12" s="2" t="s">
        <v>11</v>
      </c>
      <c r="C12" s="1">
        <v>48</v>
      </c>
      <c r="D12" s="1"/>
    </row>
    <row r="13" spans="2:4" x14ac:dyDescent="0.3">
      <c r="B13" s="2" t="s">
        <v>12</v>
      </c>
      <c r="C13" s="1">
        <v>79</v>
      </c>
      <c r="D13" s="1"/>
    </row>
    <row r="14" spans="2:4" x14ac:dyDescent="0.3">
      <c r="B14" s="2" t="s">
        <v>13</v>
      </c>
      <c r="C14" s="1">
        <v>34</v>
      </c>
      <c r="D14" s="1"/>
    </row>
    <row r="15" spans="2:4" x14ac:dyDescent="0.3">
      <c r="B15" s="2" t="s">
        <v>14</v>
      </c>
      <c r="C15" s="1">
        <v>89</v>
      </c>
      <c r="D15" s="1"/>
    </row>
    <row r="16" spans="2:4" x14ac:dyDescent="0.3">
      <c r="B16" s="2" t="s">
        <v>15</v>
      </c>
      <c r="C16" s="1">
        <v>53</v>
      </c>
      <c r="D16" s="1"/>
    </row>
    <row r="17" spans="2:4" x14ac:dyDescent="0.3">
      <c r="B17" s="2" t="s">
        <v>16</v>
      </c>
      <c r="C17" s="1">
        <v>73</v>
      </c>
      <c r="D17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B2:F17"/>
  <sheetViews>
    <sheetView zoomScaleNormal="100" workbookViewId="0"/>
  </sheetViews>
  <sheetFormatPr defaultRowHeight="14.4" x14ac:dyDescent="0.3"/>
  <cols>
    <col min="2" max="2" width="33.88671875" bestFit="1" customWidth="1"/>
    <col min="5" max="5" width="14.44140625" customWidth="1"/>
    <col min="6" max="6" width="16.109375" bestFit="1" customWidth="1"/>
  </cols>
  <sheetData>
    <row r="2" spans="2:6" x14ac:dyDescent="0.3">
      <c r="B2" s="6" t="s">
        <v>0</v>
      </c>
      <c r="C2" s="6" t="s">
        <v>19</v>
      </c>
      <c r="D2" s="6" t="s">
        <v>20</v>
      </c>
      <c r="E2" s="6" t="s">
        <v>21</v>
      </c>
      <c r="F2" s="6" t="s">
        <v>22</v>
      </c>
    </row>
    <row r="3" spans="2:6" x14ac:dyDescent="0.3">
      <c r="B3" s="2" t="s">
        <v>2</v>
      </c>
      <c r="C3" s="1">
        <v>79</v>
      </c>
      <c r="D3" s="1">
        <v>91</v>
      </c>
      <c r="E3" s="1" t="str">
        <f>IF(AND(C3&gt;60,D3&gt;60),"Зачислен","Не зачислен")</f>
        <v>Зачислен</v>
      </c>
      <c r="F3" s="1" t="str">
        <f>IF(OR(C3&gt;60,D3&gt;60),"Зачислен","Не зачислен")</f>
        <v>Зачислен</v>
      </c>
    </row>
    <row r="4" spans="2:6" x14ac:dyDescent="0.3">
      <c r="B4" s="2" t="s">
        <v>3</v>
      </c>
      <c r="C4" s="1">
        <v>46</v>
      </c>
      <c r="D4" s="1">
        <v>62</v>
      </c>
      <c r="E4" s="1"/>
      <c r="F4" s="1"/>
    </row>
    <row r="5" spans="2:6" x14ac:dyDescent="0.3">
      <c r="B5" s="2" t="s">
        <v>4</v>
      </c>
      <c r="C5" s="1">
        <v>55</v>
      </c>
      <c r="D5" s="1">
        <v>48</v>
      </c>
      <c r="E5" s="1"/>
      <c r="F5" s="1"/>
    </row>
    <row r="6" spans="2:6" x14ac:dyDescent="0.3">
      <c r="B6" s="2" t="s">
        <v>5</v>
      </c>
      <c r="C6" s="1">
        <v>76</v>
      </c>
      <c r="D6" s="1">
        <v>79</v>
      </c>
      <c r="E6" s="1"/>
      <c r="F6" s="1"/>
    </row>
    <row r="7" spans="2:6" x14ac:dyDescent="0.3">
      <c r="B7" s="2" t="s">
        <v>6</v>
      </c>
      <c r="C7" s="1">
        <v>83</v>
      </c>
      <c r="D7" s="1">
        <v>34</v>
      </c>
      <c r="E7" s="1"/>
      <c r="F7" s="1"/>
    </row>
    <row r="8" spans="2:6" x14ac:dyDescent="0.3">
      <c r="B8" s="2" t="s">
        <v>7</v>
      </c>
      <c r="C8" s="1">
        <v>97</v>
      </c>
      <c r="D8" s="1">
        <v>89</v>
      </c>
      <c r="E8" s="1"/>
      <c r="F8" s="1"/>
    </row>
    <row r="9" spans="2:6" x14ac:dyDescent="0.3">
      <c r="B9" s="2" t="s">
        <v>8</v>
      </c>
      <c r="C9" s="1">
        <v>38</v>
      </c>
      <c r="D9" s="1">
        <v>53</v>
      </c>
      <c r="E9" s="1"/>
      <c r="F9" s="1"/>
    </row>
    <row r="10" spans="2:6" x14ac:dyDescent="0.3">
      <c r="B10" s="2" t="s">
        <v>9</v>
      </c>
      <c r="C10" s="1">
        <v>70</v>
      </c>
      <c r="D10" s="1">
        <v>73</v>
      </c>
      <c r="E10" s="1"/>
      <c r="F10" s="1"/>
    </row>
    <row r="11" spans="2:6" x14ac:dyDescent="0.3">
      <c r="B11" s="2" t="s">
        <v>10</v>
      </c>
      <c r="C11" s="1">
        <v>62</v>
      </c>
      <c r="D11" s="1">
        <v>46</v>
      </c>
      <c r="E11" s="1"/>
      <c r="F11" s="1"/>
    </row>
    <row r="12" spans="2:6" x14ac:dyDescent="0.3">
      <c r="B12" s="2" t="s">
        <v>11</v>
      </c>
      <c r="C12" s="1">
        <v>48</v>
      </c>
      <c r="D12" s="1">
        <v>55</v>
      </c>
      <c r="E12" s="1"/>
      <c r="F12" s="1"/>
    </row>
    <row r="13" spans="2:6" x14ac:dyDescent="0.3">
      <c r="B13" s="2" t="s">
        <v>12</v>
      </c>
      <c r="C13" s="1">
        <v>79</v>
      </c>
      <c r="D13" s="1">
        <v>76</v>
      </c>
      <c r="E13" s="1"/>
      <c r="F13" s="1"/>
    </row>
    <row r="14" spans="2:6" x14ac:dyDescent="0.3">
      <c r="B14" s="2" t="s">
        <v>13</v>
      </c>
      <c r="C14" s="1">
        <v>34</v>
      </c>
      <c r="D14" s="1">
        <v>83</v>
      </c>
      <c r="E14" s="1"/>
      <c r="F14" s="1"/>
    </row>
    <row r="15" spans="2:6" x14ac:dyDescent="0.3">
      <c r="B15" s="2" t="s">
        <v>14</v>
      </c>
      <c r="C15" s="1">
        <v>89</v>
      </c>
      <c r="D15" s="1">
        <v>97</v>
      </c>
      <c r="E15" s="1"/>
      <c r="F15" s="1"/>
    </row>
    <row r="16" spans="2:6" x14ac:dyDescent="0.3">
      <c r="B16" s="2" t="s">
        <v>15</v>
      </c>
      <c r="C16" s="1">
        <v>53</v>
      </c>
      <c r="D16" s="1">
        <v>38</v>
      </c>
      <c r="E16" s="1"/>
      <c r="F16" s="1"/>
    </row>
    <row r="17" spans="2:6" x14ac:dyDescent="0.3">
      <c r="B17" s="2" t="s">
        <v>16</v>
      </c>
      <c r="C17" s="1">
        <v>73</v>
      </c>
      <c r="D17" s="1">
        <v>70</v>
      </c>
      <c r="E17" s="1"/>
      <c r="F17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EE456-F88B-4992-8043-8F707BBD58E0}">
  <sheetPr>
    <tabColor theme="5" tint="0.59999389629810485"/>
  </sheetPr>
  <dimension ref="A1:H16"/>
  <sheetViews>
    <sheetView zoomScaleNormal="100" workbookViewId="0"/>
  </sheetViews>
  <sheetFormatPr defaultRowHeight="14.4" x14ac:dyDescent="0.3"/>
  <cols>
    <col min="1" max="1" width="36" bestFit="1" customWidth="1"/>
    <col min="2" max="2" width="17.88671875" bestFit="1" customWidth="1"/>
    <col min="3" max="3" width="8" bestFit="1" customWidth="1"/>
    <col min="4" max="4" width="11.5546875" customWidth="1"/>
    <col min="6" max="6" width="17.88671875" bestFit="1" customWidth="1"/>
    <col min="7" max="8" width="17" bestFit="1" customWidth="1"/>
  </cols>
  <sheetData>
    <row r="1" spans="1:8" x14ac:dyDescent="0.3">
      <c r="A1" s="5" t="s">
        <v>55</v>
      </c>
      <c r="B1" s="5" t="s">
        <v>79</v>
      </c>
      <c r="C1" s="5" t="s">
        <v>80</v>
      </c>
      <c r="D1" s="5" t="s">
        <v>54</v>
      </c>
      <c r="F1" s="4" t="s">
        <v>79</v>
      </c>
      <c r="G1" s="4" t="s">
        <v>78</v>
      </c>
      <c r="H1" s="4" t="s">
        <v>77</v>
      </c>
    </row>
    <row r="2" spans="1:8" x14ac:dyDescent="0.3">
      <c r="A2" s="1" t="s">
        <v>76</v>
      </c>
      <c r="B2" s="1" t="s">
        <v>59</v>
      </c>
      <c r="C2" s="1">
        <v>1</v>
      </c>
      <c r="D2" s="1">
        <f>VLOOKUP(B2,$F$2:$H$6,IF(C2=1,2,3),0)</f>
        <v>115000</v>
      </c>
      <c r="F2" s="1" t="s">
        <v>59</v>
      </c>
      <c r="G2" s="1">
        <v>115000</v>
      </c>
      <c r="H2" s="1">
        <v>113000</v>
      </c>
    </row>
    <row r="3" spans="1:8" x14ac:dyDescent="0.3">
      <c r="A3" s="1" t="s">
        <v>75</v>
      </c>
      <c r="B3" s="1" t="s">
        <v>61</v>
      </c>
      <c r="C3" s="1">
        <v>2</v>
      </c>
      <c r="D3" s="1"/>
      <c r="F3" s="1" t="s">
        <v>57</v>
      </c>
      <c r="G3" s="1">
        <v>81000</v>
      </c>
      <c r="H3" s="1">
        <v>82000</v>
      </c>
    </row>
    <row r="4" spans="1:8" x14ac:dyDescent="0.3">
      <c r="A4" s="1" t="s">
        <v>74</v>
      </c>
      <c r="B4" s="1" t="s">
        <v>63</v>
      </c>
      <c r="C4" s="1">
        <v>2</v>
      </c>
      <c r="D4" s="1"/>
      <c r="F4" s="1" t="s">
        <v>61</v>
      </c>
      <c r="G4" s="1">
        <v>53000</v>
      </c>
      <c r="H4" s="1">
        <v>52000</v>
      </c>
    </row>
    <row r="5" spans="1:8" x14ac:dyDescent="0.3">
      <c r="A5" s="1" t="s">
        <v>73</v>
      </c>
      <c r="B5" s="1" t="s">
        <v>57</v>
      </c>
      <c r="C5" s="1">
        <v>1</v>
      </c>
      <c r="D5" s="1"/>
      <c r="F5" s="1" t="s">
        <v>63</v>
      </c>
      <c r="G5" s="1">
        <v>35000</v>
      </c>
      <c r="H5" s="1">
        <v>35500</v>
      </c>
    </row>
    <row r="6" spans="1:8" x14ac:dyDescent="0.3">
      <c r="A6" s="1" t="s">
        <v>72</v>
      </c>
      <c r="B6" s="1" t="s">
        <v>63</v>
      </c>
      <c r="C6" s="1">
        <v>2</v>
      </c>
      <c r="D6" s="1"/>
      <c r="F6" s="1" t="s">
        <v>66</v>
      </c>
      <c r="G6" s="1">
        <v>12000</v>
      </c>
      <c r="H6" s="1">
        <v>13000</v>
      </c>
    </row>
    <row r="7" spans="1:8" x14ac:dyDescent="0.3">
      <c r="A7" s="1" t="s">
        <v>71</v>
      </c>
      <c r="B7" s="1" t="s">
        <v>61</v>
      </c>
      <c r="C7" s="1">
        <v>1</v>
      </c>
      <c r="D7" s="1"/>
    </row>
    <row r="8" spans="1:8" x14ac:dyDescent="0.3">
      <c r="A8" s="1" t="s">
        <v>70</v>
      </c>
      <c r="B8" s="1" t="s">
        <v>66</v>
      </c>
      <c r="C8" s="1">
        <v>2</v>
      </c>
      <c r="D8" s="1"/>
    </row>
    <row r="9" spans="1:8" x14ac:dyDescent="0.3">
      <c r="A9" s="1" t="s">
        <v>69</v>
      </c>
      <c r="B9" s="1" t="s">
        <v>66</v>
      </c>
      <c r="C9" s="1">
        <v>1</v>
      </c>
      <c r="D9" s="1"/>
    </row>
    <row r="10" spans="1:8" x14ac:dyDescent="0.3">
      <c r="A10" s="1" t="s">
        <v>68</v>
      </c>
      <c r="B10" s="1" t="s">
        <v>61</v>
      </c>
      <c r="C10" s="1">
        <v>2</v>
      </c>
      <c r="D10" s="1"/>
    </row>
    <row r="11" spans="1:8" x14ac:dyDescent="0.3">
      <c r="A11" s="1" t="s">
        <v>67</v>
      </c>
      <c r="B11" s="1" t="s">
        <v>66</v>
      </c>
      <c r="C11" s="1">
        <v>2</v>
      </c>
      <c r="D11" s="1"/>
    </row>
    <row r="12" spans="1:8" x14ac:dyDescent="0.3">
      <c r="A12" s="1" t="s">
        <v>65</v>
      </c>
      <c r="B12" s="1" t="s">
        <v>61</v>
      </c>
      <c r="C12" s="1">
        <v>1</v>
      </c>
      <c r="D12" s="1"/>
    </row>
    <row r="13" spans="1:8" x14ac:dyDescent="0.3">
      <c r="A13" s="1" t="s">
        <v>64</v>
      </c>
      <c r="B13" s="1" t="s">
        <v>63</v>
      </c>
      <c r="C13" s="1">
        <v>1</v>
      </c>
      <c r="D13" s="1"/>
    </row>
    <row r="14" spans="1:8" x14ac:dyDescent="0.3">
      <c r="A14" s="1" t="s">
        <v>62</v>
      </c>
      <c r="B14" s="1" t="s">
        <v>61</v>
      </c>
      <c r="C14" s="1">
        <v>2</v>
      </c>
      <c r="D14" s="1"/>
    </row>
    <row r="15" spans="1:8" x14ac:dyDescent="0.3">
      <c r="A15" s="1" t="s">
        <v>60</v>
      </c>
      <c r="B15" s="1" t="s">
        <v>59</v>
      </c>
      <c r="C15" s="1">
        <v>2</v>
      </c>
      <c r="D15" s="1"/>
    </row>
    <row r="16" spans="1:8" x14ac:dyDescent="0.3">
      <c r="A16" s="1" t="s">
        <v>58</v>
      </c>
      <c r="B16" s="1" t="s">
        <v>57</v>
      </c>
      <c r="C16" s="1">
        <v>1</v>
      </c>
      <c r="D1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C879-390E-44A0-B22D-2813F0B1093E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15.</vt:lpstr>
      <vt:lpstr> ЕСЛИ + ЕСЛИ 2</vt:lpstr>
      <vt:lpstr> ЕСЛИ + ЕСЛИ 3</vt:lpstr>
      <vt:lpstr>ЕСЛИ + И (ИЛИ)</vt:lpstr>
      <vt:lpstr>ВПР + ЕСЛИ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2024-01-18T17:04:52Z</dcterms:modified>
</cp:coreProperties>
</file>